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ANUELA SCHLEGEL\ADR\"/>
    </mc:Choice>
  </mc:AlternateContent>
  <xr:revisionPtr revIDLastSave="0" documentId="13_ncr:1_{E6250A8D-BBE0-4DE5-8542-D6F4D74B053E}" xr6:coauthVersionLast="47" xr6:coauthVersionMax="47" xr10:uidLastSave="{00000000-0000-0000-0000-000000000000}"/>
  <bookViews>
    <workbookView xWindow="17160" yWindow="-120" windowWidth="29040" windowHeight="15720" xr2:uid="{84C7975B-E309-4CB2-A1C5-CCBC10E2D476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L13" i="1"/>
  <c r="L12" i="1"/>
  <c r="K11" i="1"/>
  <c r="K16" i="1" s="1"/>
  <c r="K18" i="1" s="1"/>
  <c r="M18" i="1"/>
  <c r="J18" i="1"/>
  <c r="M16" i="1"/>
  <c r="L16" i="1"/>
  <c r="L18" i="1" s="1"/>
  <c r="J16" i="1"/>
  <c r="L19" i="1" l="1"/>
</calcChain>
</file>

<file path=xl/sharedStrings.xml><?xml version="1.0" encoding="utf-8"?>
<sst xmlns="http://schemas.openxmlformats.org/spreadsheetml/2006/main" count="52" uniqueCount="42">
  <si>
    <t xml:space="preserve">Lieferschein Nr.   </t>
  </si>
  <si>
    <t xml:space="preserve">ABSENDERADRESSE: </t>
  </si>
  <si>
    <t xml:space="preserve">EMPFÄNGERADRESSE </t>
  </si>
  <si>
    <t>Betrieb / Firma:</t>
  </si>
  <si>
    <t>Pharmapool AG</t>
  </si>
  <si>
    <t>Name / Vorname:</t>
  </si>
  <si>
    <t>Adresse:</t>
  </si>
  <si>
    <t>Unterlettenstrasse 18</t>
  </si>
  <si>
    <t>PLZ / Ort:</t>
  </si>
  <si>
    <t>9443 Widnau</t>
  </si>
  <si>
    <t xml:space="preserve">Angaben zum Transportgut auf der Strasse </t>
  </si>
  <si>
    <t>Versandbezeichnung</t>
  </si>
  <si>
    <t>Total-Menge in kg
(Masseinheiten gemäss 1.1.3.6.3 ADR)</t>
  </si>
  <si>
    <t>Anzahl</t>
  </si>
  <si>
    <t>Verpackung</t>
  </si>
  <si>
    <t>Menge/Gebinde kg</t>
  </si>
  <si>
    <t>UN-Nr.</t>
  </si>
  <si>
    <t>Artikel-Beschreibung</t>
  </si>
  <si>
    <t>Klasse</t>
  </si>
  <si>
    <t>VG</t>
  </si>
  <si>
    <t>TBC</t>
  </si>
  <si>
    <t>BK 0</t>
  </si>
  <si>
    <t>BK 1</t>
  </si>
  <si>
    <t>BK 2</t>
  </si>
  <si>
    <t>BK 3</t>
  </si>
  <si>
    <t>BK 4</t>
  </si>
  <si>
    <t xml:space="preserve">	3H - Kanister aus Kunststoff</t>
  </si>
  <si>
    <t xml:space="preserve"> KLINISCHER ABFALL, UNSPEZIFIZIERT, N.A.G.</t>
  </si>
  <si>
    <t>II</t>
  </si>
  <si>
    <t>ABFALL ÄTZENDER BASISCHER ANORGANISCHER FLÜSSIGER STOFF, N.A.G.</t>
  </si>
  <si>
    <t>III</t>
  </si>
  <si>
    <t>(E)</t>
  </si>
  <si>
    <t>ABFALL, ÄTZENDER SAURER ANORGANISCHER FLÜSSIGER STOFF, N.A.G.</t>
  </si>
  <si>
    <t>ABFALL MEDIKAMENT, FEST, GIFTIG, N.A.G.</t>
  </si>
  <si>
    <t xml:space="preserve"> (D/E)</t>
  </si>
  <si>
    <t>Summe der beförderten Mengen</t>
  </si>
  <si>
    <t>Multiplikationsfaktor</t>
  </si>
  <si>
    <t>Massenpunkte (MP) pro Beförderungskategorie</t>
  </si>
  <si>
    <t>Wenn Punktetotal über 1000 ist, benötigt der Absender sowie der Empfänger einen Gefahrgutbeauftragten sowie ein Fahrzeug mit ADR-Ausrüstung und technischer Einrichtung, Chauffeur mit ADR-Bescheinigung und die Schriftliche Weissung, wegen überschreitung der Freigrenze</t>
  </si>
  <si>
    <t>Total Strassen-Punkte:</t>
  </si>
  <si>
    <t>Beförderungspapier gemäss 5.4.1 ADR</t>
  </si>
  <si>
    <t>Abholdatum: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</si>
</sst>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2"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Nunito Sans 10pt Condensed"/>
    </font>
    <font>
      <sz val="11"/>
      <color theme="1"/>
      <name val="Nunito Sans 10pt Condensed"/>
    </font>
    <font>
      <b/>
      <sz val="11"/>
      <name val="Nunito Sans 10pt Condensed"/>
    </font>
    <font>
      <sz val="11"/>
      <name val="Nunito Sans 10pt Condensed"/>
    </font>
    <font>
      <sz val="11"/>
      <color rgb="FFFF0000"/>
      <name val="Nunito Sans 10pt Condensed"/>
    </font>
    <font>
      <b/>
      <sz val="11"/>
      <color rgb="FFFF0000"/>
      <name val="Nunito Sans 10pt Condensed"/>
    </font>
    <font>
      <b/>
      <sz val="20"/>
      <color theme="1"/>
      <name val="Nunito Sans 10pt Condensed"/>
    </font>
    <font>
      <b/>
      <sz val="9"/>
      <name val="Nunito Sans 10pt Condensed"/>
    </font>
    <font>
      <b/>
      <sz val="10"/>
      <name val="Nunito Sans 10pt Condensed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3" borderId="0" xfId="0" applyFill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" fontId="0" fillId="0" borderId="0" xfId="0" applyNumberFormat="1" applyProtection="1">
      <protection locked="0"/>
    </xf>
    <xf numFmtId="1" fontId="0" fillId="0" borderId="6" xfId="0" applyNumberFormat="1" applyBorder="1" applyProtection="1">
      <protection locked="0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14" fontId="2" fillId="0" borderId="18" xfId="0" applyNumberFormat="1" applyFont="1" applyBorder="1" applyAlignment="1" applyProtection="1">
      <alignment vertical="center"/>
      <protection locked="0"/>
    </xf>
    <xf numFmtId="0" fontId="2" fillId="3" borderId="19" xfId="0" applyFont="1" applyFill="1" applyBorder="1"/>
    <xf numFmtId="0" fontId="2" fillId="3" borderId="9" xfId="0" applyFont="1" applyFill="1" applyBorder="1"/>
    <xf numFmtId="0" fontId="2" fillId="3" borderId="12" xfId="0" applyFont="1" applyFill="1" applyBorder="1"/>
    <xf numFmtId="0" fontId="3" fillId="3" borderId="25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26" xfId="0" applyFont="1" applyBorder="1"/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 applyProtection="1">
      <alignment horizontal="center" vertical="center"/>
      <protection locked="0"/>
    </xf>
    <xf numFmtId="0" fontId="5" fillId="0" borderId="17" xfId="0" applyFont="1" applyBorder="1"/>
    <xf numFmtId="0" fontId="5" fillId="0" borderId="15" xfId="0" applyFont="1" applyBorder="1"/>
    <xf numFmtId="0" fontId="3" fillId="0" borderId="4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3" borderId="9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1" fontId="3" fillId="0" borderId="31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>
      <alignment horizontal="center" vertical="center" wrapText="1"/>
    </xf>
    <xf numFmtId="1" fontId="3" fillId="5" borderId="20" xfId="0" applyNumberFormat="1" applyFont="1" applyFill="1" applyBorder="1" applyAlignment="1" applyProtection="1">
      <alignment horizontal="center" vertical="center"/>
      <protection locked="0"/>
    </xf>
    <xf numFmtId="1" fontId="3" fillId="5" borderId="21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1" fontId="3" fillId="4" borderId="7" xfId="0" applyNumberFormat="1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4" fillId="0" borderId="3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7" xfId="0" applyFont="1" applyBorder="1" applyAlignment="1">
      <alignment vertical="center" wrapText="1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" fontId="3" fillId="7" borderId="33" xfId="0" applyNumberFormat="1" applyFont="1" applyFill="1" applyBorder="1" applyAlignment="1" applyProtection="1">
      <alignment horizontal="center" vertical="center"/>
      <protection locked="0"/>
    </xf>
    <xf numFmtId="1" fontId="3" fillId="7" borderId="27" xfId="0" applyNumberFormat="1" applyFont="1" applyFill="1" applyBorder="1" applyAlignment="1" applyProtection="1">
      <alignment horizontal="center" vertical="center"/>
      <protection locked="0"/>
    </xf>
    <xf numFmtId="0" fontId="4" fillId="7" borderId="35" xfId="0" applyFont="1" applyFill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11" fillId="3" borderId="0" xfId="0" applyFont="1" applyFill="1"/>
    <xf numFmtId="0" fontId="11" fillId="0" borderId="0" xfId="0" applyFont="1"/>
    <xf numFmtId="0" fontId="2" fillId="3" borderId="19" xfId="0" applyFont="1" applyFill="1" applyBorder="1"/>
    <xf numFmtId="0" fontId="2" fillId="3" borderId="0" xfId="0" applyFont="1" applyFill="1"/>
    <xf numFmtId="0" fontId="2" fillId="3" borderId="12" xfId="0" applyFont="1" applyFill="1" applyBorder="1"/>
    <xf numFmtId="0" fontId="2" fillId="3" borderId="13" xfId="0" applyFont="1" applyFill="1" applyBorder="1"/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2" fillId="6" borderId="16" xfId="0" applyFont="1" applyFill="1" applyBorder="1" applyAlignment="1">
      <alignment horizontal="left"/>
    </xf>
    <xf numFmtId="0" fontId="2" fillId="6" borderId="15" xfId="0" applyFont="1" applyFill="1" applyBorder="1" applyAlignment="1">
      <alignment horizontal="left"/>
    </xf>
    <xf numFmtId="0" fontId="4" fillId="3" borderId="0" xfId="0" applyFont="1" applyFill="1" applyAlignment="1" applyProtection="1">
      <alignment horizontal="left"/>
      <protection locked="0"/>
    </xf>
    <xf numFmtId="0" fontId="4" fillId="3" borderId="18" xfId="0" applyFont="1" applyFill="1" applyBorder="1" applyAlignment="1" applyProtection="1">
      <alignment horizontal="left"/>
      <protection locked="0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  <protection locked="0"/>
    </xf>
    <xf numFmtId="0" fontId="4" fillId="0" borderId="29" xfId="0" applyFont="1" applyBorder="1"/>
    <xf numFmtId="0" fontId="4" fillId="0" borderId="28" xfId="0" applyFont="1" applyBorder="1"/>
    <xf numFmtId="0" fontId="4" fillId="0" borderId="30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/>
    <xf numFmtId="1" fontId="3" fillId="0" borderId="19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0" xfId="0" applyFont="1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4" fillId="3" borderId="0" xfId="0" applyFont="1" applyFill="1" applyAlignment="1">
      <alignment horizontal="left"/>
    </xf>
    <xf numFmtId="0" fontId="4" fillId="3" borderId="18" xfId="0" applyFont="1" applyFill="1" applyBorder="1" applyAlignment="1">
      <alignment horizontal="left"/>
    </xf>
    <xf numFmtId="164" fontId="2" fillId="3" borderId="17" xfId="0" applyNumberFormat="1" applyFont="1" applyFill="1" applyBorder="1" applyAlignment="1">
      <alignment horizontal="center"/>
    </xf>
    <xf numFmtId="0" fontId="0" fillId="0" borderId="15" xfId="0" applyBorder="1"/>
    <xf numFmtId="0" fontId="4" fillId="3" borderId="16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819150</xdr:colOff>
      <xdr:row>15</xdr:row>
      <xdr:rowOff>95250</xdr:rowOff>
    </xdr:from>
    <xdr:to>
      <xdr:col>8</xdr:col>
      <xdr:colOff>0</xdr:colOff>
      <xdr:row>15</xdr:row>
      <xdr:rowOff>102870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38B12F14-94AB-4B41-A8F3-80E5D3FA8FA8}"/>
            </a:ext>
          </a:extLst>
        </xdr:cNvPr>
        <xdr:cNvCxnSpPr/>
      </xdr:nvCxnSpPr>
      <xdr:spPr>
        <a:xfrm>
          <a:off x="2143125" y="4819650"/>
          <a:ext cx="4619625" cy="762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657225</xdr:colOff>
      <xdr:row>16</xdr:row>
      <xdr:rowOff>85725</xdr:rowOff>
    </xdr:from>
    <xdr:to>
      <xdr:col>7</xdr:col>
      <xdr:colOff>531495</xdr:colOff>
      <xdr:row>16</xdr:row>
      <xdr:rowOff>114300</xdr:rowOff>
    </xdr:to>
    <xdr:cxnSp macro="">
      <xdr:nvCxnSpPr>
        <xdr:cNvPr id="5" name="Gerade Verbindung mit Pfeil 4">
          <a:extLst>
            <a:ext uri="{FF2B5EF4-FFF2-40B4-BE49-F238E27FC236}">
              <a16:creationId xmlns:a16="http://schemas.microsoft.com/office/drawing/2014/main" id="{34E870C6-C47B-409E-B51A-B4CF5F181AE9}"/>
            </a:ext>
          </a:extLst>
        </xdr:cNvPr>
        <xdr:cNvCxnSpPr/>
      </xdr:nvCxnSpPr>
      <xdr:spPr>
        <a:xfrm>
          <a:off x="1247775" y="4991100"/>
          <a:ext cx="5513070" cy="2857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742950</xdr:colOff>
      <xdr:row>17</xdr:row>
      <xdr:rowOff>91440</xdr:rowOff>
    </xdr:from>
    <xdr:to>
      <xdr:col>7</xdr:col>
      <xdr:colOff>531495</xdr:colOff>
      <xdr:row>17</xdr:row>
      <xdr:rowOff>95250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80F8A115-A5B4-46E1-9034-A6F4D4648466}"/>
            </a:ext>
          </a:extLst>
        </xdr:cNvPr>
        <xdr:cNvCxnSpPr/>
      </xdr:nvCxnSpPr>
      <xdr:spPr>
        <a:xfrm flipV="1">
          <a:off x="2924175" y="5177790"/>
          <a:ext cx="3836670" cy="381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4B8C6-CAE3-4F00-9DB6-7F32CE206EB3}">
  <dimension ref="A1:HI26"/>
  <sheetViews>
    <sheetView tabSelected="1" zoomScaleNormal="100" workbookViewId="0">
      <selection sqref="A1:M1"/>
    </sheetView>
  </sheetViews>
  <sheetFormatPr baseColWidth="10" defaultColWidth="11" defaultRowHeight="14.25"/>
  <cols>
    <col min="1" max="1" width="7.75" customWidth="1"/>
    <col min="2" max="2" width="13" customWidth="1"/>
    <col min="3" max="3" width="15.625" customWidth="1"/>
    <col min="4" max="4" width="10.875" customWidth="1"/>
    <col min="5" max="5" width="29" customWidth="1"/>
    <col min="6" max="6" width="6" customWidth="1"/>
    <col min="7" max="7" width="5.875" customWidth="1"/>
    <col min="8" max="8" width="7" customWidth="1"/>
    <col min="9" max="13" width="7.125" customWidth="1"/>
  </cols>
  <sheetData>
    <row r="1" spans="1:217" ht="27" thickBot="1">
      <c r="A1" s="105" t="s">
        <v>40</v>
      </c>
      <c r="B1" s="106"/>
      <c r="C1" s="106"/>
      <c r="D1" s="106"/>
      <c r="E1" s="107"/>
      <c r="F1" s="107"/>
      <c r="G1" s="107"/>
      <c r="H1" s="107"/>
      <c r="I1" s="107"/>
      <c r="J1" s="107"/>
      <c r="K1" s="107"/>
      <c r="L1" s="107"/>
      <c r="M1" s="108"/>
      <c r="N1" s="1"/>
    </row>
    <row r="2" spans="1:217" ht="15.75" thickBot="1">
      <c r="A2" s="109" t="s">
        <v>41</v>
      </c>
      <c r="B2" s="110"/>
      <c r="C2" s="120"/>
      <c r="D2" s="121"/>
      <c r="E2" s="8" t="s">
        <v>0</v>
      </c>
      <c r="F2" s="111"/>
      <c r="G2" s="112"/>
      <c r="H2" s="112"/>
      <c r="I2" s="112"/>
      <c r="J2" s="112"/>
      <c r="K2" s="112"/>
      <c r="L2" s="112"/>
      <c r="M2" s="113"/>
      <c r="N2" s="1"/>
    </row>
    <row r="3" spans="1:217" s="7" customFormat="1" ht="15.75" thickBot="1">
      <c r="A3" s="122" t="s">
        <v>1</v>
      </c>
      <c r="B3" s="123"/>
      <c r="C3" s="123"/>
      <c r="D3" s="124"/>
      <c r="E3" s="34" t="s">
        <v>2</v>
      </c>
      <c r="F3" s="114"/>
      <c r="G3" s="114"/>
      <c r="H3" s="114"/>
      <c r="I3" s="114"/>
      <c r="J3" s="114"/>
      <c r="K3" s="114"/>
      <c r="L3" s="114"/>
      <c r="M3" s="115"/>
      <c r="N3" s="6"/>
    </row>
    <row r="4" spans="1:217" ht="15.75" thickBot="1">
      <c r="A4" s="66" t="s">
        <v>3</v>
      </c>
      <c r="B4" s="67"/>
      <c r="C4" s="77"/>
      <c r="D4" s="78"/>
      <c r="E4" s="10" t="s">
        <v>3</v>
      </c>
      <c r="F4" s="116" t="s">
        <v>4</v>
      </c>
      <c r="G4" s="116"/>
      <c r="H4" s="116"/>
      <c r="I4" s="116"/>
      <c r="J4" s="116"/>
      <c r="K4" s="116"/>
      <c r="L4" s="116"/>
      <c r="M4" s="117"/>
      <c r="N4" s="1"/>
    </row>
    <row r="5" spans="1:217" ht="15.75" thickBot="1">
      <c r="A5" s="66" t="s">
        <v>5</v>
      </c>
      <c r="B5" s="67"/>
      <c r="C5" s="77"/>
      <c r="D5" s="78"/>
      <c r="E5" s="9" t="s">
        <v>5</v>
      </c>
      <c r="F5" s="118"/>
      <c r="G5" s="118"/>
      <c r="H5" s="118"/>
      <c r="I5" s="118"/>
      <c r="J5" s="118"/>
      <c r="K5" s="118"/>
      <c r="L5" s="118"/>
      <c r="M5" s="119"/>
      <c r="N5" s="1"/>
    </row>
    <row r="6" spans="1:217" ht="15.75" thickBot="1">
      <c r="A6" s="66" t="s">
        <v>6</v>
      </c>
      <c r="B6" s="67"/>
      <c r="C6" s="77"/>
      <c r="D6" s="78"/>
      <c r="E6" s="9" t="s">
        <v>6</v>
      </c>
      <c r="F6" s="79" t="s">
        <v>7</v>
      </c>
      <c r="G6" s="79"/>
      <c r="H6" s="79"/>
      <c r="I6" s="79"/>
      <c r="J6" s="79"/>
      <c r="K6" s="79"/>
      <c r="L6" s="79"/>
      <c r="M6" s="80"/>
      <c r="N6" s="1"/>
    </row>
    <row r="7" spans="1:217" ht="15.75" thickBot="1">
      <c r="A7" s="68" t="s">
        <v>8</v>
      </c>
      <c r="B7" s="69"/>
      <c r="C7" s="77"/>
      <c r="D7" s="78"/>
      <c r="E7" s="11" t="s">
        <v>8</v>
      </c>
      <c r="F7" s="84" t="s">
        <v>9</v>
      </c>
      <c r="G7" s="84"/>
      <c r="H7" s="84"/>
      <c r="I7" s="84"/>
      <c r="J7" s="84"/>
      <c r="K7" s="84"/>
      <c r="L7" s="84"/>
      <c r="M7" s="85"/>
      <c r="N7" s="1"/>
    </row>
    <row r="8" spans="1:217" ht="15" thickBot="1">
      <c r="A8" s="12"/>
      <c r="B8" s="13"/>
      <c r="C8" s="14"/>
      <c r="D8" s="13"/>
      <c r="E8" s="13"/>
      <c r="F8" s="13"/>
      <c r="G8" s="13"/>
      <c r="H8" s="13"/>
      <c r="I8" s="15"/>
      <c r="J8" s="15"/>
      <c r="K8" s="15"/>
      <c r="L8" s="15"/>
      <c r="M8" s="16"/>
      <c r="N8" s="1"/>
    </row>
    <row r="9" spans="1:217" s="65" customFormat="1" ht="13.5" thickBot="1">
      <c r="A9" s="81" t="s">
        <v>10</v>
      </c>
      <c r="B9" s="82"/>
      <c r="C9" s="83"/>
      <c r="D9" s="81" t="s">
        <v>11</v>
      </c>
      <c r="E9" s="82"/>
      <c r="F9" s="82"/>
      <c r="G9" s="82"/>
      <c r="H9" s="83"/>
      <c r="I9" s="70" t="s">
        <v>12</v>
      </c>
      <c r="J9" s="71"/>
      <c r="K9" s="71"/>
      <c r="L9" s="71"/>
      <c r="M9" s="72"/>
      <c r="N9" s="64"/>
    </row>
    <row r="10" spans="1:217" s="3" customFormat="1" ht="30.75" thickBot="1">
      <c r="A10" s="17" t="s">
        <v>13</v>
      </c>
      <c r="B10" s="42" t="s">
        <v>14</v>
      </c>
      <c r="C10" s="54" t="s">
        <v>15</v>
      </c>
      <c r="D10" s="17" t="s">
        <v>16</v>
      </c>
      <c r="E10" s="17" t="s">
        <v>17</v>
      </c>
      <c r="F10" s="18" t="s">
        <v>18</v>
      </c>
      <c r="G10" s="17" t="s">
        <v>19</v>
      </c>
      <c r="H10" s="17" t="s">
        <v>20</v>
      </c>
      <c r="I10" s="19" t="s">
        <v>21</v>
      </c>
      <c r="J10" s="17" t="s">
        <v>22</v>
      </c>
      <c r="K10" s="17" t="s">
        <v>23</v>
      </c>
      <c r="L10" s="17" t="s">
        <v>24</v>
      </c>
      <c r="M10" s="17" t="s">
        <v>25</v>
      </c>
      <c r="N10" s="2"/>
    </row>
    <row r="11" spans="1:217" s="3" customFormat="1" ht="45">
      <c r="A11" s="59"/>
      <c r="B11" s="51" t="s">
        <v>26</v>
      </c>
      <c r="C11" s="62">
        <v>0</v>
      </c>
      <c r="D11" s="56">
        <v>3291</v>
      </c>
      <c r="E11" s="21" t="s">
        <v>27</v>
      </c>
      <c r="F11" s="20">
        <v>6.2</v>
      </c>
      <c r="G11" s="20" t="s">
        <v>28</v>
      </c>
      <c r="H11" s="22"/>
      <c r="I11" s="43"/>
      <c r="J11" s="23"/>
      <c r="K11" s="23">
        <f>A11*C11</f>
        <v>0</v>
      </c>
      <c r="L11" s="23"/>
      <c r="M11" s="47"/>
      <c r="N11" s="2"/>
    </row>
    <row r="12" spans="1:217" ht="45">
      <c r="A12" s="60"/>
      <c r="B12" s="52" t="s">
        <v>26</v>
      </c>
      <c r="C12" s="63">
        <v>0</v>
      </c>
      <c r="D12" s="57">
        <v>3266</v>
      </c>
      <c r="E12" s="25" t="s">
        <v>29</v>
      </c>
      <c r="F12" s="24">
        <v>8</v>
      </c>
      <c r="G12" s="24" t="s">
        <v>30</v>
      </c>
      <c r="H12" s="26" t="s">
        <v>31</v>
      </c>
      <c r="I12" s="44"/>
      <c r="J12" s="27"/>
      <c r="K12" s="27"/>
      <c r="L12" s="27">
        <f>A12*C12</f>
        <v>0</v>
      </c>
      <c r="M12" s="48"/>
      <c r="N12" s="1"/>
    </row>
    <row r="13" spans="1:217" ht="45">
      <c r="A13" s="61"/>
      <c r="B13" s="52" t="s">
        <v>26</v>
      </c>
      <c r="C13" s="63">
        <v>0</v>
      </c>
      <c r="D13" s="57">
        <v>3264</v>
      </c>
      <c r="E13" s="25" t="s">
        <v>32</v>
      </c>
      <c r="F13" s="24">
        <v>8</v>
      </c>
      <c r="G13" s="24" t="s">
        <v>30</v>
      </c>
      <c r="H13" s="26" t="s">
        <v>31</v>
      </c>
      <c r="I13" s="44"/>
      <c r="J13" s="27"/>
      <c r="K13" s="27"/>
      <c r="L13" s="27">
        <f>A13*C13</f>
        <v>0</v>
      </c>
      <c r="M13" s="48"/>
      <c r="N13" s="1"/>
    </row>
    <row r="14" spans="1:217" s="5" customFormat="1" ht="45">
      <c r="A14" s="61"/>
      <c r="B14" s="52" t="s">
        <v>26</v>
      </c>
      <c r="C14" s="63">
        <v>0</v>
      </c>
      <c r="D14" s="57">
        <v>3249</v>
      </c>
      <c r="E14" s="25" t="s">
        <v>33</v>
      </c>
      <c r="F14" s="24">
        <v>6.1</v>
      </c>
      <c r="G14" s="24" t="s">
        <v>30</v>
      </c>
      <c r="H14" s="26" t="s">
        <v>34</v>
      </c>
      <c r="I14" s="44"/>
      <c r="J14" s="27"/>
      <c r="K14" s="27">
        <f>A14*C14</f>
        <v>0</v>
      </c>
      <c r="L14" s="27"/>
      <c r="M14" s="48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</row>
    <row r="15" spans="1:217" s="5" customFormat="1" ht="15.75" thickBot="1">
      <c r="A15" s="39"/>
      <c r="B15" s="53"/>
      <c r="C15" s="55"/>
      <c r="D15" s="58"/>
      <c r="E15" s="40"/>
      <c r="F15" s="40"/>
      <c r="G15" s="40"/>
      <c r="H15" s="41"/>
      <c r="I15" s="44"/>
      <c r="J15" s="27"/>
      <c r="K15" s="27"/>
      <c r="L15" s="27"/>
      <c r="M15" s="4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</row>
    <row r="16" spans="1:217" ht="15.75" thickBot="1">
      <c r="A16" s="86" t="s">
        <v>35</v>
      </c>
      <c r="B16" s="87"/>
      <c r="C16" s="87"/>
      <c r="D16" s="87"/>
      <c r="E16" s="87"/>
      <c r="F16" s="88"/>
      <c r="G16" s="37"/>
      <c r="H16" s="38"/>
      <c r="I16" s="45">
        <v>0</v>
      </c>
      <c r="J16" s="30">
        <f>SUM(J11:J15)</f>
        <v>0</v>
      </c>
      <c r="K16" s="30">
        <f>SUM(K11:K15)</f>
        <v>0</v>
      </c>
      <c r="L16" s="31">
        <f>SUM(L11:L15)</f>
        <v>0</v>
      </c>
      <c r="M16" s="49">
        <f>SUM(M11:M15)</f>
        <v>0</v>
      </c>
      <c r="N16" s="1"/>
    </row>
    <row r="17" spans="1:14" ht="15" thickBot="1">
      <c r="A17" s="89" t="s">
        <v>36</v>
      </c>
      <c r="B17" s="90"/>
      <c r="C17" s="90"/>
      <c r="D17" s="90"/>
      <c r="E17" s="90"/>
      <c r="F17" s="91"/>
      <c r="G17" s="28"/>
      <c r="H17" s="29"/>
      <c r="I17" s="46">
        <v>0</v>
      </c>
      <c r="J17" s="32">
        <v>50</v>
      </c>
      <c r="K17" s="32">
        <v>3</v>
      </c>
      <c r="L17" s="32">
        <v>1</v>
      </c>
      <c r="M17" s="50">
        <v>0</v>
      </c>
      <c r="N17" s="1"/>
    </row>
    <row r="18" spans="1:14" ht="15.75" thickBot="1">
      <c r="A18" s="92" t="s">
        <v>37</v>
      </c>
      <c r="B18" s="93"/>
      <c r="C18" s="93"/>
      <c r="D18" s="93"/>
      <c r="E18" s="93"/>
      <c r="F18" s="94"/>
      <c r="G18" s="28"/>
      <c r="H18" s="29"/>
      <c r="I18" s="35">
        <v>0</v>
      </c>
      <c r="J18" s="33">
        <f t="shared" ref="J18" si="0">SUM(J16*J17)</f>
        <v>0</v>
      </c>
      <c r="K18" s="33">
        <f>SUM(K16*K17)</f>
        <v>0</v>
      </c>
      <c r="L18" s="33">
        <f>SUM(L16*L17)</f>
        <v>0</v>
      </c>
      <c r="M18" s="36">
        <f>SUM(M16*M17)</f>
        <v>0</v>
      </c>
      <c r="N18" s="1"/>
    </row>
    <row r="19" spans="1:14" ht="21.75" customHeight="1">
      <c r="A19" s="95" t="s">
        <v>38</v>
      </c>
      <c r="B19" s="96"/>
      <c r="C19" s="96"/>
      <c r="D19" s="96"/>
      <c r="E19" s="96"/>
      <c r="F19" s="96"/>
      <c r="G19" s="96"/>
      <c r="H19" s="97"/>
      <c r="I19" s="73" t="s">
        <v>39</v>
      </c>
      <c r="J19" s="74"/>
      <c r="K19" s="74"/>
      <c r="L19" s="101">
        <f>SUM(I18:M18)</f>
        <v>0</v>
      </c>
      <c r="M19" s="102"/>
      <c r="N19" s="1"/>
    </row>
    <row r="20" spans="1:14" ht="21.75" customHeight="1" thickBot="1">
      <c r="A20" s="98"/>
      <c r="B20" s="99"/>
      <c r="C20" s="99"/>
      <c r="D20" s="99"/>
      <c r="E20" s="99"/>
      <c r="F20" s="99"/>
      <c r="G20" s="99"/>
      <c r="H20" s="100"/>
      <c r="I20" s="75"/>
      <c r="J20" s="76"/>
      <c r="K20" s="76"/>
      <c r="L20" s="103"/>
      <c r="M20" s="104"/>
      <c r="N20" s="1"/>
    </row>
    <row r="21" spans="1:1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</sheetData>
  <mergeCells count="27">
    <mergeCell ref="A1:M1"/>
    <mergeCell ref="A2:B2"/>
    <mergeCell ref="A4:B4"/>
    <mergeCell ref="A5:B5"/>
    <mergeCell ref="F2:M2"/>
    <mergeCell ref="C4:D4"/>
    <mergeCell ref="C5:D5"/>
    <mergeCell ref="F3:M3"/>
    <mergeCell ref="F4:M4"/>
    <mergeCell ref="F5:M5"/>
    <mergeCell ref="C2:D2"/>
    <mergeCell ref="A3:D3"/>
    <mergeCell ref="A6:B6"/>
    <mergeCell ref="A7:B7"/>
    <mergeCell ref="I9:M9"/>
    <mergeCell ref="I19:K20"/>
    <mergeCell ref="C6:D6"/>
    <mergeCell ref="F6:M6"/>
    <mergeCell ref="A9:C9"/>
    <mergeCell ref="C7:D7"/>
    <mergeCell ref="F7:M7"/>
    <mergeCell ref="A16:F16"/>
    <mergeCell ref="A17:F17"/>
    <mergeCell ref="A18:F18"/>
    <mergeCell ref="A19:H20"/>
    <mergeCell ref="D9:H9"/>
    <mergeCell ref="L19:M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  <headerFooter>
    <oddHeader xml:space="preserve">&amp;L&amp;"Avenir Next LT Pro,Standard"&amp;1&amp;K000000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E9839A944EF24782BE27C3450BEDA9" ma:contentTypeVersion="18" ma:contentTypeDescription="Ein neues Dokument erstellen." ma:contentTypeScope="" ma:versionID="1476e735f8134c9d515eaae0dad3ce7c">
  <xsd:schema xmlns:xsd="http://www.w3.org/2001/XMLSchema" xmlns:xs="http://www.w3.org/2001/XMLSchema" xmlns:p="http://schemas.microsoft.com/office/2006/metadata/properties" xmlns:ns1="http://schemas.microsoft.com/sharepoint/v3" xmlns:ns2="736d3073-d79a-4826-ba75-3e0a3ed0bb0e" xmlns:ns3="2b76065b-2de6-447a-94de-1eaff7476c4d" targetNamespace="http://schemas.microsoft.com/office/2006/metadata/properties" ma:root="true" ma:fieldsID="7f1d0d6f66f04f67b4ddffd14c91e28f" ns1:_="" ns2:_="" ns3:_="">
    <xsd:import namespace="http://schemas.microsoft.com/sharepoint/v3"/>
    <xsd:import namespace="736d3073-d79a-4826-ba75-3e0a3ed0bb0e"/>
    <xsd:import namespace="2b76065b-2de6-447a-94de-1eaff7476c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6d3073-d79a-4826-ba75-3e0a3ed0bb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markierungen" ma:readOnly="false" ma:fieldId="{5cf76f15-5ced-4ddc-b409-7134ff3c332f}" ma:taxonomyMulti="true" ma:sspId="3ddc913a-cfb9-4976-8015-f2919a122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6065b-2de6-447a-94de-1eaff7476c4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3a4fe71-aa0a-4951-b900-78c844418875}" ma:internalName="TaxCatchAll" ma:showField="CatchAllData" ma:web="2b76065b-2de6-447a-94de-1eaff7476c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b76065b-2de6-447a-94de-1eaff7476c4d" xsi:nil="true"/>
    <lcf76f155ced4ddcb4097134ff3c332f xmlns="736d3073-d79a-4826-ba75-3e0a3ed0bb0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5533A0-8774-4E7E-BC3D-19DE76808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36d3073-d79a-4826-ba75-3e0a3ed0bb0e"/>
    <ds:schemaRef ds:uri="2b76065b-2de6-447a-94de-1eaff7476c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929316-C42E-40C9-A0AE-37E9D03BC4A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b76065b-2de6-447a-94de-1eaff7476c4d"/>
    <ds:schemaRef ds:uri="736d3073-d79a-4826-ba75-3e0a3ed0bb0e"/>
  </ds:schemaRefs>
</ds:datastoreItem>
</file>

<file path=customXml/itemProps3.xml><?xml version="1.0" encoding="utf-8"?>
<ds:datastoreItem xmlns:ds="http://schemas.openxmlformats.org/officeDocument/2006/customXml" ds:itemID="{7728E391-0478-4AB2-A83F-440A3CDB044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70671e-19e2-47e1-9457-e214560dc911}" enabled="1" method="Privileged" siteId="{b4a264fc-0bfd-4056-9d48-6c9a934de35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AMAG Corporate Services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 Dominik</dc:creator>
  <cp:keywords/>
  <dc:description/>
  <cp:lastModifiedBy>Schlegel Manuela (Pharmapool)</cp:lastModifiedBy>
  <cp:revision/>
  <cp:lastPrinted>2026-08-13T13:53:59Z</cp:lastPrinted>
  <dcterms:created xsi:type="dcterms:W3CDTF">2022-06-07T13:27:28Z</dcterms:created>
  <dcterms:modified xsi:type="dcterms:W3CDTF">2026-08-13T13:56:53Z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0x0101001EE9839A944EF24782BE27C3450BEDA9</vt:lpwstr>
  </property>
  <property fmtid="{D5CDD505-2E9C-101B-9397-08002B2CF9AE}" pid="3" name="MediaServiceImageTags">
    <vt:lpwstr/>
  </property>
  <property fmtid="{D5CDD505-2E9C-101B-9397-08002B2CF9AE}" pid="4" name="MSIP_Label_7ed31473-b801-49ba-b80a-c35d477c9deb_Enabled">
    <vt:lpwstr>true</vt:lpwstr>
  </property>
  <property fmtid="{D5CDD505-2E9C-101B-9397-08002B2CF9AE}" pid="5" name="MSIP_Label_7ed31473-b801-49ba-b80a-c35d477c9deb_SetDate">
    <vt:lpwstr>2026-07-30T13:31:06Z</vt:lpwstr>
  </property>
  <property fmtid="{D5CDD505-2E9C-101B-9397-08002B2CF9AE}" pid="6" name="MSIP_Label_7ed31473-b801-49ba-b80a-c35d477c9deb_Method">
    <vt:lpwstr>Standard</vt:lpwstr>
  </property>
  <property fmtid="{D5CDD505-2E9C-101B-9397-08002B2CF9AE}" pid="7" name="MSIP_Label_7ed31473-b801-49ba-b80a-c35d477c9deb_Name">
    <vt:lpwstr>C1Internal</vt:lpwstr>
  </property>
  <property fmtid="{D5CDD505-2E9C-101B-9397-08002B2CF9AE}" pid="8" name="MSIP_Label_7ed31473-b801-49ba-b80a-c35d477c9deb_SiteId">
    <vt:lpwstr>7844775a-a9cc-4c33-a5ae-36dcf6660f45</vt:lpwstr>
  </property>
  <property fmtid="{D5CDD505-2E9C-101B-9397-08002B2CF9AE}" pid="9" name="MSIP_Label_7ed31473-b801-49ba-b80a-c35d477c9deb_ActionId">
    <vt:lpwstr>9d884727-f27f-4d55-b25e-57c6ca14669b</vt:lpwstr>
  </property>
  <property fmtid="{D5CDD505-2E9C-101B-9397-08002B2CF9AE}" pid="10" name="MSIP_Label_7ed31473-b801-49ba-b80a-c35d477c9deb_ContentBits">
    <vt:lpwstr>3</vt:lpwstr>
  </property>
  <property fmtid="{D5CDD505-2E9C-101B-9397-08002B2CF9AE}" pid="11" name="MSIP_Label_7ed31473-b801-49ba-b80a-c35d477c9deb_Tag">
    <vt:lpwstr>10, 3, 0, 1</vt:lpwstr>
  </property>
</Properties>
</file>